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 раб стола\Хавчик\"/>
    </mc:Choice>
  </mc:AlternateContent>
  <bookViews>
    <workbookView xWindow="0" yWindow="0" windowWidth="28800" windowHeight="11730"/>
  </bookViews>
  <sheets>
    <sheet name="СайтМ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J29" i="1"/>
  <c r="I29" i="1"/>
  <c r="H29" i="1"/>
  <c r="G29" i="1"/>
  <c r="F29" i="1"/>
  <c r="E29" i="1"/>
  <c r="D29" i="1"/>
  <c r="C29" i="1"/>
  <c r="J28" i="1"/>
  <c r="I28" i="1"/>
  <c r="H28" i="1"/>
  <c r="G28" i="1"/>
  <c r="F28" i="1"/>
  <c r="E28" i="1"/>
  <c r="D28" i="1"/>
  <c r="C28" i="1"/>
  <c r="A28" i="1"/>
  <c r="J27" i="1"/>
  <c r="I27" i="1"/>
  <c r="H27" i="1"/>
  <c r="G27" i="1"/>
  <c r="F27" i="1"/>
  <c r="E27" i="1"/>
  <c r="C27" i="1"/>
  <c r="J26" i="1"/>
  <c r="I26" i="1"/>
  <c r="H26" i="1"/>
  <c r="G26" i="1"/>
  <c r="F26" i="1"/>
  <c r="E26" i="1"/>
  <c r="C26" i="1"/>
  <c r="J25" i="1"/>
  <c r="I25" i="1"/>
  <c r="H25" i="1"/>
  <c r="G25" i="1"/>
  <c r="F25" i="1"/>
  <c r="E25" i="1"/>
  <c r="C25" i="1"/>
  <c r="J24" i="1"/>
  <c r="I24" i="1"/>
  <c r="H24" i="1"/>
  <c r="G24" i="1"/>
  <c r="F24" i="1"/>
  <c r="E24" i="1"/>
  <c r="C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A21" i="1"/>
  <c r="F30" i="1"/>
</calcChain>
</file>

<file path=xl/sharedStrings.xml><?xml version="1.0" encoding="utf-8"?>
<sst xmlns="http://schemas.openxmlformats.org/spreadsheetml/2006/main" count="48" uniqueCount="42">
  <si>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</si>
  <si>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</si>
  <si>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</si>
  <si>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</si>
  <si>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</si>
  <si>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</si>
  <si>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</si>
  <si>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</si>
  <si>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</si>
  <si>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</si>
  <si>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</si>
  <si>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</si>
  <si>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</si>
  <si>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</si>
  <si>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</si>
  <si>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</si>
  <si>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хлеб бел.</t>
  </si>
  <si>
    <t>фрукты</t>
  </si>
  <si>
    <t>напиток</t>
  </si>
  <si>
    <t>1 блюдо</t>
  </si>
  <si>
    <t>2 блюдо</t>
  </si>
  <si>
    <t>гарнир</t>
  </si>
  <si>
    <t>хлеб черн.</t>
  </si>
  <si>
    <t>выпечка</t>
  </si>
  <si>
    <t>итого</t>
  </si>
  <si>
    <t>завтрак</t>
  </si>
  <si>
    <t>каша "дружба"</t>
  </si>
  <si>
    <t>сыр</t>
  </si>
  <si>
    <t>хлеб пшеничный</t>
  </si>
  <si>
    <t>Чай с молоком</t>
  </si>
  <si>
    <t>мандарин</t>
  </si>
  <si>
    <t>обед</t>
  </si>
  <si>
    <t>салат из белокочанной капусты с зеленым луком</t>
  </si>
  <si>
    <t>Щи из свеж капусты с картоф/гов</t>
  </si>
  <si>
    <t>Фрикадельки из говядины, тушенные в соусе</t>
  </si>
  <si>
    <t>Каша гречневая рассыпчатая</t>
  </si>
  <si>
    <t>хлеб ржаной</t>
  </si>
  <si>
    <t>напиток из плодов шиповника</t>
  </si>
  <si>
    <t>полдник</t>
  </si>
  <si>
    <t xml:space="preserve">компот из яблок </t>
  </si>
  <si>
    <t>587</t>
  </si>
  <si>
    <t>Рогалик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</si>
</sst>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20%20&#1089;&#1077;&#1085;%2023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 отх"/>
      <sheetName val="проч"/>
      <sheetName val="ОФ"/>
      <sheetName val="бут"/>
      <sheetName val="каш+зап"/>
      <sheetName val="3"/>
      <sheetName val="сок"/>
      <sheetName val="1"/>
      <sheetName val="2 мясо"/>
      <sheetName val="соусы"/>
      <sheetName val="2 рыба"/>
      <sheetName val="гарн салат"/>
      <sheetName val="отМ"/>
      <sheetName val="отС"/>
      <sheetName val="отО"/>
      <sheetName val="печМ"/>
      <sheetName val="печС"/>
      <sheetName val="МС"/>
      <sheetName val="СайтМ"/>
      <sheetName val="ЦенаМ"/>
      <sheetName val="пищ ценМ"/>
      <sheetName val="пищ ценС"/>
      <sheetName val="детиМ"/>
      <sheetName val="кух"/>
      <sheetName val="сотр"/>
      <sheetName val="ММ"/>
      <sheetName val="ЦенаС"/>
      <sheetName val="Сай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X16" t="str">
            <v>1 ужин</v>
          </cell>
          <cell r="AE16" t="str">
            <v>2 ужин</v>
          </cell>
          <cell r="AF1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>
        <row r="141"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</row>
      </sheetData>
      <sheetData sheetId="20">
        <row r="27">
          <cell r="B27">
            <v>0</v>
          </cell>
          <cell r="C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H36">
            <v>49.3</v>
          </cell>
          <cell r="I36">
            <v>54</v>
          </cell>
          <cell r="J36">
            <v>245.4</v>
          </cell>
          <cell r="K36">
            <v>1666.6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sqref="A1:J2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45189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">
        <v>25</v>
      </c>
      <c r="B4" s="16" t="s">
        <v>14</v>
      </c>
      <c r="C4" s="17">
        <v>260</v>
      </c>
      <c r="D4" s="18" t="s">
        <v>26</v>
      </c>
      <c r="E4" s="19">
        <v>150</v>
      </c>
      <c r="F4" s="20">
        <v>14.87</v>
      </c>
      <c r="G4" s="17">
        <v>169.7</v>
      </c>
      <c r="H4" s="17">
        <v>4</v>
      </c>
      <c r="I4" s="17">
        <v>8.8000000000000007</v>
      </c>
      <c r="J4" s="21">
        <v>18.8</v>
      </c>
    </row>
    <row r="5" spans="1:10" s="22" customFormat="1" ht="15" customHeight="1" x14ac:dyDescent="0.3">
      <c r="A5" s="23"/>
      <c r="B5" s="16" t="s">
        <v>15</v>
      </c>
      <c r="C5" s="17">
        <v>100</v>
      </c>
      <c r="D5" s="24" t="s">
        <v>27</v>
      </c>
      <c r="E5" s="25">
        <v>30</v>
      </c>
      <c r="F5" s="20">
        <v>17.29</v>
      </c>
      <c r="G5" s="17">
        <v>102.9</v>
      </c>
      <c r="H5" s="17">
        <v>7.7</v>
      </c>
      <c r="I5" s="17">
        <v>7.8</v>
      </c>
      <c r="J5" s="21">
        <v>0</v>
      </c>
    </row>
    <row r="6" spans="1:10" s="22" customFormat="1" ht="15" customHeight="1" x14ac:dyDescent="0.3">
      <c r="A6" s="23"/>
      <c r="B6" s="16" t="s">
        <v>16</v>
      </c>
      <c r="C6" s="17">
        <v>108</v>
      </c>
      <c r="D6" s="24" t="s">
        <v>28</v>
      </c>
      <c r="E6" s="25">
        <v>40</v>
      </c>
      <c r="F6" s="20">
        <v>3.37</v>
      </c>
      <c r="G6" s="17">
        <v>94</v>
      </c>
      <c r="H6" s="17">
        <v>3</v>
      </c>
      <c r="I6" s="17">
        <v>0.3</v>
      </c>
      <c r="J6" s="21">
        <v>19.7</v>
      </c>
    </row>
    <row r="7" spans="1:10" s="22" customFormat="1" ht="15" customHeight="1" x14ac:dyDescent="0.3">
      <c r="A7" s="23"/>
      <c r="B7" s="16" t="s">
        <v>17</v>
      </c>
      <c r="C7" s="26">
        <v>495</v>
      </c>
      <c r="D7" s="24" t="s">
        <v>29</v>
      </c>
      <c r="E7" s="25">
        <v>200</v>
      </c>
      <c r="F7" s="20">
        <v>6.68</v>
      </c>
      <c r="G7" s="17">
        <v>81</v>
      </c>
      <c r="H7" s="17">
        <v>1.5</v>
      </c>
      <c r="I7" s="17">
        <v>1.3</v>
      </c>
      <c r="J7" s="21">
        <v>15.9</v>
      </c>
    </row>
    <row r="8" spans="1:10" s="22" customFormat="1" ht="15" customHeight="1" x14ac:dyDescent="0.3">
      <c r="A8" s="23"/>
      <c r="B8" s="16" t="s">
        <v>18</v>
      </c>
      <c r="C8" s="26">
        <v>112</v>
      </c>
      <c r="D8" s="24" t="s">
        <v>30</v>
      </c>
      <c r="E8" s="25">
        <v>100</v>
      </c>
      <c r="F8" s="20">
        <v>16.32</v>
      </c>
      <c r="G8" s="17">
        <v>38</v>
      </c>
      <c r="H8" s="17">
        <v>0.8</v>
      </c>
      <c r="I8" s="17">
        <v>0.2</v>
      </c>
      <c r="J8" s="21">
        <v>7.5</v>
      </c>
    </row>
    <row r="9" spans="1:10" s="22" customFormat="1" ht="15" customHeight="1" x14ac:dyDescent="0.3">
      <c r="A9" s="27" t="s">
        <v>31</v>
      </c>
      <c r="B9" s="16" t="s">
        <v>15</v>
      </c>
      <c r="C9" s="17">
        <v>45</v>
      </c>
      <c r="D9" s="18" t="s">
        <v>32</v>
      </c>
      <c r="E9" s="19">
        <v>100</v>
      </c>
      <c r="F9" s="20">
        <v>10.56</v>
      </c>
      <c r="G9" s="17">
        <v>59.6</v>
      </c>
      <c r="H9" s="17">
        <v>1.3</v>
      </c>
      <c r="I9" s="17">
        <v>3.3</v>
      </c>
      <c r="J9" s="21">
        <v>6.3</v>
      </c>
    </row>
    <row r="10" spans="1:10" s="22" customFormat="1" ht="15" customHeight="1" x14ac:dyDescent="0.3">
      <c r="A10" s="28"/>
      <c r="B10" s="16" t="s">
        <v>19</v>
      </c>
      <c r="C10" s="17">
        <v>142</v>
      </c>
      <c r="D10" s="24" t="s">
        <v>33</v>
      </c>
      <c r="E10" s="25">
        <v>200</v>
      </c>
      <c r="F10" s="20">
        <v>14.35</v>
      </c>
      <c r="G10" s="17">
        <v>82.2</v>
      </c>
      <c r="H10" s="17">
        <v>3</v>
      </c>
      <c r="I10" s="17">
        <v>5.0999999999999996</v>
      </c>
      <c r="J10" s="21">
        <v>6.2</v>
      </c>
    </row>
    <row r="11" spans="1:10" s="22" customFormat="1" ht="15" customHeight="1" x14ac:dyDescent="0.3">
      <c r="A11" s="29"/>
      <c r="B11" s="16" t="s">
        <v>20</v>
      </c>
      <c r="C11" s="17">
        <v>392</v>
      </c>
      <c r="D11" s="24" t="s">
        <v>34</v>
      </c>
      <c r="E11" s="25">
        <v>100</v>
      </c>
      <c r="F11" s="20">
        <v>39.770000000000003</v>
      </c>
      <c r="G11" s="17">
        <v>180</v>
      </c>
      <c r="H11" s="17">
        <v>11</v>
      </c>
      <c r="I11" s="17">
        <v>11.7</v>
      </c>
      <c r="J11" s="21">
        <v>7.8</v>
      </c>
    </row>
    <row r="12" spans="1:10" s="22" customFormat="1" ht="15" customHeight="1" x14ac:dyDescent="0.3">
      <c r="A12" s="28"/>
      <c r="B12" s="16" t="s">
        <v>21</v>
      </c>
      <c r="C12" s="17">
        <v>237</v>
      </c>
      <c r="D12" s="30" t="s">
        <v>35</v>
      </c>
      <c r="E12" s="25">
        <v>150</v>
      </c>
      <c r="F12" s="20">
        <v>13.27</v>
      </c>
      <c r="G12" s="17">
        <v>253.1</v>
      </c>
      <c r="H12" s="17">
        <v>8.6</v>
      </c>
      <c r="I12" s="17">
        <v>7.9</v>
      </c>
      <c r="J12" s="21">
        <v>37.1</v>
      </c>
    </row>
    <row r="13" spans="1:10" s="22" customFormat="1" ht="15" customHeight="1" x14ac:dyDescent="0.3">
      <c r="A13" s="28"/>
      <c r="B13" s="16" t="s">
        <v>21</v>
      </c>
      <c r="C13" s="17">
        <v>109</v>
      </c>
      <c r="D13" s="24" t="s">
        <v>36</v>
      </c>
      <c r="E13" s="25">
        <v>40</v>
      </c>
      <c r="F13" s="20">
        <v>1.77</v>
      </c>
      <c r="G13" s="17">
        <v>69.599999999999994</v>
      </c>
      <c r="H13" s="17">
        <v>2.6</v>
      </c>
      <c r="I13" s="17">
        <v>0.5</v>
      </c>
      <c r="J13" s="21">
        <v>13.4</v>
      </c>
    </row>
    <row r="14" spans="1:10" s="22" customFormat="1" ht="15" customHeight="1" x14ac:dyDescent="0.3">
      <c r="A14" s="28"/>
      <c r="B14" s="16" t="s">
        <v>16</v>
      </c>
      <c r="C14" s="17">
        <v>108</v>
      </c>
      <c r="D14" s="24" t="s">
        <v>28</v>
      </c>
      <c r="E14" s="25">
        <v>40</v>
      </c>
      <c r="F14" s="20">
        <v>3.37</v>
      </c>
      <c r="G14" s="17">
        <v>94</v>
      </c>
      <c r="H14" s="17">
        <v>3</v>
      </c>
      <c r="I14" s="17">
        <v>0.3</v>
      </c>
      <c r="J14" s="21">
        <v>19.7</v>
      </c>
    </row>
    <row r="15" spans="1:10" s="22" customFormat="1" ht="15" customHeight="1" x14ac:dyDescent="0.3">
      <c r="A15" s="28"/>
      <c r="B15" s="16" t="s">
        <v>22</v>
      </c>
      <c r="C15" s="17">
        <v>388</v>
      </c>
      <c r="D15" s="24" t="s">
        <v>37</v>
      </c>
      <c r="E15" s="25">
        <v>200</v>
      </c>
      <c r="F15" s="20">
        <v>7.39</v>
      </c>
      <c r="G15" s="17">
        <v>88.2</v>
      </c>
      <c r="H15" s="17">
        <v>0.7</v>
      </c>
      <c r="I15" s="17">
        <v>0.3</v>
      </c>
      <c r="J15" s="21">
        <v>20.8</v>
      </c>
    </row>
    <row r="16" spans="1:10" s="22" customFormat="1" ht="15" customHeight="1" x14ac:dyDescent="0.3">
      <c r="A16" s="31"/>
      <c r="B16" s="16" t="s">
        <v>18</v>
      </c>
      <c r="C16" s="17">
        <v>0</v>
      </c>
      <c r="D16" s="32">
        <v>0</v>
      </c>
      <c r="E16" s="33">
        <v>0</v>
      </c>
      <c r="F16" s="20">
        <v>0</v>
      </c>
      <c r="G16" s="17">
        <v>0</v>
      </c>
      <c r="H16" s="17">
        <v>0</v>
      </c>
      <c r="I16" s="17">
        <v>0</v>
      </c>
      <c r="J16" s="21"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">
        <v>38</v>
      </c>
      <c r="B18" s="16" t="s">
        <v>18</v>
      </c>
      <c r="C18" s="17">
        <v>507</v>
      </c>
      <c r="D18" s="18" t="s">
        <v>39</v>
      </c>
      <c r="E18" s="19">
        <v>200</v>
      </c>
      <c r="F18" s="20">
        <v>4.3899999999999997</v>
      </c>
      <c r="G18" s="17">
        <v>110</v>
      </c>
      <c r="H18" s="17">
        <v>0.2</v>
      </c>
      <c r="I18" s="17">
        <v>0.2</v>
      </c>
      <c r="J18" s="21">
        <v>27.2</v>
      </c>
    </row>
    <row r="19" spans="1:11" s="35" customFormat="1" ht="15" customHeight="1" x14ac:dyDescent="0.3">
      <c r="A19" s="29"/>
      <c r="B19" s="16" t="s">
        <v>23</v>
      </c>
      <c r="C19" s="17" t="s">
        <v>40</v>
      </c>
      <c r="D19" s="24" t="s">
        <v>41</v>
      </c>
      <c r="E19" s="25">
        <v>100</v>
      </c>
      <c r="F19" s="20">
        <v>52</v>
      </c>
      <c r="G19" s="17">
        <v>244.3</v>
      </c>
      <c r="H19" s="17">
        <v>1.9</v>
      </c>
      <c r="I19" s="17">
        <v>6.3</v>
      </c>
      <c r="J19" s="21">
        <v>45</v>
      </c>
    </row>
    <row r="20" spans="1:11" s="43" customFormat="1" ht="15.6" customHeight="1" thickBot="1" x14ac:dyDescent="0.35">
      <c r="A20" s="36"/>
      <c r="B20" s="37"/>
      <c r="C20" s="17">
        <v>0</v>
      </c>
      <c r="D20" s="38">
        <v>0</v>
      </c>
      <c r="E20" s="39">
        <v>0</v>
      </c>
      <c r="F20" s="40">
        <v>0</v>
      </c>
      <c r="G20" s="41">
        <v>0</v>
      </c>
      <c r="H20" s="41">
        <v>0</v>
      </c>
      <c r="I20" s="41">
        <v>0</v>
      </c>
      <c r="J20" s="42">
        <v>0</v>
      </c>
    </row>
    <row r="21" spans="1:11" s="43" customFormat="1" ht="16.5" hidden="1" thickBot="1" x14ac:dyDescent="0.3">
      <c r="A21" s="44" t="str">
        <f>[1]отМ!X16</f>
        <v>1 ужин</v>
      </c>
      <c r="B21" s="45"/>
      <c r="C21" s="46">
        <f>'[1]пищ ценМ'!B27</f>
        <v>0</v>
      </c>
      <c r="D21" s="47">
        <f>'[1]пищ ценМ'!C27</f>
        <v>0</v>
      </c>
      <c r="E21" s="48">
        <f>'[1]пищ ценМ'!G27</f>
        <v>0</v>
      </c>
      <c r="F21" s="49">
        <f>[1]ЦенаМ!X141</f>
        <v>0</v>
      </c>
      <c r="G21" s="50">
        <f>'[1]пищ ценМ'!K27</f>
        <v>0</v>
      </c>
      <c r="H21" s="50">
        <f>'[1]пищ ценМ'!H27</f>
        <v>0</v>
      </c>
      <c r="I21" s="50">
        <f>'[1]пищ ценМ'!I27</f>
        <v>0</v>
      </c>
      <c r="J21" s="51">
        <f>'[1]пищ ценМ'!J27</f>
        <v>0</v>
      </c>
    </row>
    <row r="22" spans="1:11" s="43" customFormat="1" ht="16.5" hidden="1" thickBot="1" x14ac:dyDescent="0.3">
      <c r="A22" s="52"/>
      <c r="B22" s="53"/>
      <c r="C22" s="46">
        <f>'[1]пищ ценМ'!B28</f>
        <v>0</v>
      </c>
      <c r="D22" s="54"/>
      <c r="E22" s="55">
        <f>[1]отМ!Y19</f>
        <v>0</v>
      </c>
      <c r="F22" s="49">
        <f>[1]ЦенаМ!Y141</f>
        <v>0</v>
      </c>
      <c r="G22" s="50">
        <f>'[1]пищ ценМ'!K28</f>
        <v>0</v>
      </c>
      <c r="H22" s="50">
        <f>'[1]пищ ценМ'!H28</f>
        <v>0</v>
      </c>
      <c r="I22" s="50">
        <f>'[1]пищ ценМ'!I28</f>
        <v>0</v>
      </c>
      <c r="J22" s="51">
        <f>'[1]пищ ценМ'!J28</f>
        <v>0</v>
      </c>
    </row>
    <row r="23" spans="1:11" s="43" customFormat="1" ht="16.5" hidden="1" thickBot="1" x14ac:dyDescent="0.3">
      <c r="A23" s="52"/>
      <c r="B23" s="53"/>
      <c r="C23" s="46">
        <f>'[1]пищ ценМ'!B29</f>
        <v>0</v>
      </c>
      <c r="D23" s="54"/>
      <c r="E23" s="55">
        <f>[1]отМ!Z19</f>
        <v>0</v>
      </c>
      <c r="F23" s="49">
        <f>[1]ЦенаМ!Z141</f>
        <v>0</v>
      </c>
      <c r="G23" s="50">
        <f>'[1]пищ ценМ'!K29</f>
        <v>0</v>
      </c>
      <c r="H23" s="50">
        <f>'[1]пищ ценМ'!H29</f>
        <v>0</v>
      </c>
      <c r="I23" s="50">
        <f>'[1]пищ ценМ'!I29</f>
        <v>0</v>
      </c>
      <c r="J23" s="51">
        <f>'[1]пищ ценМ'!J29</f>
        <v>0</v>
      </c>
    </row>
    <row r="24" spans="1:11" s="43" customFormat="1" ht="16.5" hidden="1" thickBot="1" x14ac:dyDescent="0.3">
      <c r="A24" s="52"/>
      <c r="B24" s="53"/>
      <c r="C24" s="46">
        <f>'[1]пищ ценМ'!B30</f>
        <v>0</v>
      </c>
      <c r="D24" s="54"/>
      <c r="E24" s="55">
        <f>[1]отМ!AA19</f>
        <v>0</v>
      </c>
      <c r="F24" s="49">
        <f>[1]ЦенаМ!AA141</f>
        <v>0</v>
      </c>
      <c r="G24" s="50">
        <f>'[1]пищ ценМ'!K30</f>
        <v>0</v>
      </c>
      <c r="H24" s="50">
        <f>'[1]пищ ценМ'!H30</f>
        <v>0</v>
      </c>
      <c r="I24" s="50">
        <f>'[1]пищ ценМ'!I30</f>
        <v>0</v>
      </c>
      <c r="J24" s="51">
        <f>'[1]пищ ценМ'!J30</f>
        <v>0</v>
      </c>
    </row>
    <row r="25" spans="1:11" s="43" customFormat="1" ht="16.5" hidden="1" thickBot="1" x14ac:dyDescent="0.3">
      <c r="A25" s="52"/>
      <c r="B25" s="53"/>
      <c r="C25" s="46">
        <f>'[1]пищ ценМ'!B31</f>
        <v>0</v>
      </c>
      <c r="D25" s="54"/>
      <c r="E25" s="55">
        <f>[1]отМ!AB19</f>
        <v>0</v>
      </c>
      <c r="F25" s="49">
        <f>[1]ЦенаМ!AB141</f>
        <v>0</v>
      </c>
      <c r="G25" s="50">
        <f>'[1]пищ ценМ'!K31</f>
        <v>0</v>
      </c>
      <c r="H25" s="50">
        <f>'[1]пищ ценМ'!H31</f>
        <v>0</v>
      </c>
      <c r="I25" s="50">
        <f>'[1]пищ ценМ'!I31</f>
        <v>0</v>
      </c>
      <c r="J25" s="51">
        <f>'[1]пищ ценМ'!J31</f>
        <v>0</v>
      </c>
    </row>
    <row r="26" spans="1:11" s="43" customFormat="1" ht="16.5" hidden="1" thickBot="1" x14ac:dyDescent="0.3">
      <c r="A26" s="52"/>
      <c r="B26" s="53"/>
      <c r="C26" s="46">
        <f>'[1]пищ ценМ'!B32</f>
        <v>0</v>
      </c>
      <c r="D26" s="54"/>
      <c r="E26" s="56">
        <f>[1]отМ!AC19</f>
        <v>0</v>
      </c>
      <c r="F26" s="49">
        <f>[1]ЦенаМ!AC141</f>
        <v>0</v>
      </c>
      <c r="G26" s="50">
        <f>'[1]пищ ценМ'!K32</f>
        <v>0</v>
      </c>
      <c r="H26" s="50">
        <f>'[1]пищ ценМ'!H32</f>
        <v>0</v>
      </c>
      <c r="I26" s="50">
        <f>'[1]пищ ценМ'!I32</f>
        <v>0</v>
      </c>
      <c r="J26" s="51">
        <f>'[1]пищ ценМ'!J32</f>
        <v>0</v>
      </c>
    </row>
    <row r="27" spans="1:11" s="43" customFormat="1" ht="18.75" hidden="1" customHeight="1" thickBot="1" x14ac:dyDescent="0.3">
      <c r="A27" s="57"/>
      <c r="B27" s="58"/>
      <c r="C27" s="46">
        <f>'[1]пищ ценМ'!B33</f>
        <v>0</v>
      </c>
      <c r="D27" s="59"/>
      <c r="E27" s="60">
        <f>[1]отМ!AD19</f>
        <v>0</v>
      </c>
      <c r="F27" s="49">
        <f>[1]ЦенаМ!AD141</f>
        <v>0</v>
      </c>
      <c r="G27" s="50">
        <f>'[1]пищ ценМ'!K33</f>
        <v>0</v>
      </c>
      <c r="H27" s="50">
        <f>'[1]пищ ценМ'!H33</f>
        <v>0</v>
      </c>
      <c r="I27" s="50">
        <f>'[1]пищ ценМ'!I33</f>
        <v>0</v>
      </c>
      <c r="J27" s="51">
        <f>'[1]пищ ценМ'!J33</f>
        <v>0</v>
      </c>
    </row>
    <row r="28" spans="1:11" s="43" customFormat="1" ht="16.5" hidden="1" thickBot="1" x14ac:dyDescent="0.3">
      <c r="A28" s="44" t="str">
        <f>[1]отМ!AE16</f>
        <v>2 ужин</v>
      </c>
      <c r="B28" s="53"/>
      <c r="C28" s="46">
        <f>'[1]пищ ценМ'!B34</f>
        <v>0</v>
      </c>
      <c r="D28" s="61" t="str">
        <f>[1]отМ!AE16</f>
        <v>2 ужин</v>
      </c>
      <c r="E28" s="62">
        <f>[1]отМ!AE19</f>
        <v>0</v>
      </c>
      <c r="F28" s="49">
        <f>[1]ЦенаМ!AE141</f>
        <v>0</v>
      </c>
      <c r="G28" s="50">
        <f>'[1]пищ ценМ'!K34</f>
        <v>0</v>
      </c>
      <c r="H28" s="50">
        <f>'[1]пищ ценМ'!H34</f>
        <v>0</v>
      </c>
      <c r="I28" s="50">
        <f>'[1]пищ ценМ'!I34</f>
        <v>0</v>
      </c>
      <c r="J28" s="51">
        <f>'[1]пищ ценМ'!J34</f>
        <v>0</v>
      </c>
    </row>
    <row r="29" spans="1:11" s="43" customFormat="1" ht="16.5" hidden="1" thickBot="1" x14ac:dyDescent="0.3">
      <c r="A29" s="57"/>
      <c r="B29" s="58"/>
      <c r="C29" s="46">
        <f>'[1]пищ ценМ'!B35</f>
        <v>0</v>
      </c>
      <c r="D29" s="61">
        <f>[1]отМ!AF16</f>
        <v>0</v>
      </c>
      <c r="E29" s="63">
        <f>[1]отМ!AF19</f>
        <v>0</v>
      </c>
      <c r="F29" s="49">
        <f>[1]ЦенаМ!AF141</f>
        <v>0</v>
      </c>
      <c r="G29" s="50">
        <f>'[1]пищ ценМ'!K35</f>
        <v>0</v>
      </c>
      <c r="H29" s="50">
        <f>'[1]пищ ценМ'!H35</f>
        <v>0</v>
      </c>
      <c r="I29" s="50">
        <f>'[1]пищ ценМ'!I35</f>
        <v>0</v>
      </c>
      <c r="J29" s="51">
        <f>'[1]пищ ценМ'!J35</f>
        <v>0</v>
      </c>
      <c r="K29" s="64"/>
    </row>
    <row r="30" spans="1:11" ht="16.5" hidden="1" thickBot="1" x14ac:dyDescent="0.3">
      <c r="A30" s="65" t="s">
        <v>24</v>
      </c>
      <c r="B30" s="66"/>
      <c r="C30" s="66"/>
      <c r="D30" s="66"/>
      <c r="E30" s="66"/>
      <c r="F30" s="67">
        <f>SUM(F4:F29)</f>
        <v>205.39999999999998</v>
      </c>
      <c r="G30" s="68">
        <f>'[1]пищ ценМ'!K36</f>
        <v>1666.6</v>
      </c>
      <c r="H30" s="68">
        <f>'[1]пищ ценМ'!H36</f>
        <v>49.3</v>
      </c>
      <c r="I30" s="68">
        <f>'[1]пищ ценМ'!I36</f>
        <v>54</v>
      </c>
      <c r="J30" s="68">
        <f>'[1]пищ ценМ'!J36</f>
        <v>245.4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2023-09-19T13:10:40Z</dcterms:created>
  <dcterms:modified xsi:type="dcterms:W3CDTF">2023-09-19T13:11:05Z</dcterms:modified>
</cp:coreProperties>
</file>